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SIL 2022 - Liste des projets financés" sheetId="1" state="visible" r:id="rId2"/>
  </sheets>
  <definedNames>
    <definedName function="false" hidden="false" localSheetId="0" name="_xlnm.Print_Area" vbProcedure="false">'DSIL 2022 - Liste des projets financés'!$A$1:$H$54</definedName>
    <definedName function="false" hidden="false" localSheetId="0" name="_xlnm._FilterDatabase" vbProcedure="false">'DSIL 2022 - Liste des projets financés'!$A$3:$F$3</definedName>
    <definedName function="false" hidden="false" localSheetId="0" name="_xlnm._FilterDatabase_0" vbProcedure="false">'DSIL 2022 - Liste des projets financés'!$A$3:$F$3</definedName>
  </definedNames>
  <calcPr iterateCount="100" refMode="A1" iterate="false" iterateDelta="252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<sst xmlns="http://schemas.openxmlformats.org/spreadsheetml/2006/main" count="213" uniqueCount="106">
  <si>
    <t xml:space="preserve">Année 2022 – Subventions DSIL attribuées en Meurthe-et-Moselle – Total engagé : 9 405 627 €</t>
  </si>
  <si>
    <t xml:space="preserve">Nom du bénéficiaire</t>
  </si>
  <si>
    <t xml:space="preserve">Arrondissement</t>
  </si>
  <si>
    <t xml:space="preserve">Intitulé du projet</t>
  </si>
  <si>
    <t xml:space="preserve">Thématique prioritaire</t>
  </si>
  <si>
    <t xml:space="preserve">Dépense subventionnable (HT)</t>
  </si>
  <si>
    <t xml:space="preserve">Montant DSIL
attribué
En 2022</t>
  </si>
  <si>
    <t xml:space="preserve">Taux de subvention</t>
  </si>
  <si>
    <t xml:space="preserve">Date de l’arrêté attributif</t>
  </si>
  <si>
    <t xml:space="preserve">AUDUN-LE-ROMAN</t>
  </si>
  <si>
    <t xml:space="preserve">VAL-DE-BRIEY</t>
  </si>
  <si>
    <t xml:space="preserve">Extension du groupe scolaire</t>
  </si>
  <si>
    <t xml:space="preserve">Création, transformation et rénovation des bâtiments scolaires</t>
  </si>
  <si>
    <t xml:space="preserve">BAYON</t>
  </si>
  <si>
    <t xml:space="preserve">LUNEVILLE</t>
  </si>
  <si>
    <t xml:space="preserve">Rénovation de l’école Dolto</t>
  </si>
  <si>
    <t xml:space="preserve">BLAINVILLE-SUR-L’EAU</t>
  </si>
  <si>
    <t xml:space="preserve">Rénovation et sécurisation des bâtiments scolaires</t>
  </si>
  <si>
    <t xml:space="preserve">BOUILLONVILLE</t>
  </si>
  <si>
    <t xml:space="preserve">TOUL</t>
  </si>
  <si>
    <t xml:space="preserve">Mise en sécurité des falaises inférieures et supérieures </t>
  </si>
  <si>
    <t xml:space="preserve">Mise aux normes et sécurisation des équipements publics</t>
  </si>
  <si>
    <t xml:space="preserve">BRULEY</t>
  </si>
  <si>
    <t xml:space="preserve">Rénovation et amélioration énergétique du parc d'éclairage public</t>
  </si>
  <si>
    <t xml:space="preserve">Rénovation thermique, transition énergétique, développement des énergies renouvelables</t>
  </si>
  <si>
    <t xml:space="preserve">Travaux de rénovation thermique et de régulation du chauffage du complexe multi-activités des Triboulottes</t>
  </si>
  <si>
    <t xml:space="preserve">CC MEURTHE MORTAGNE MOSELLE</t>
  </si>
  <si>
    <t xml:space="preserve">Rénovation et extension du multi-accueil les P’tits Mousse à Blainville-sur-l’Eau</t>
  </si>
  <si>
    <t xml:space="preserve">CC DE SEILLE ET GRAND COURONNE</t>
  </si>
  <si>
    <t xml:space="preserve">NANCY</t>
  </si>
  <si>
    <t xml:space="preserve">Construction d’un groupe scolaire / périscolaire à Bouxières-aux-Chênes</t>
  </si>
  <si>
    <t xml:space="preserve">CC DU BASSIN DE PONT-A-MOUSSON</t>
  </si>
  <si>
    <t xml:space="preserve">Acquisition et rénovation du siège de l’intercommunalité du Bassin de Pont-à-Mousson</t>
  </si>
  <si>
    <t xml:space="preserve">CC MAD ET MOSELLE</t>
  </si>
  <si>
    <t xml:space="preserve">Restructuration, réhabilitation, mise aux normes et rénovation énergétique d’un bâtiment communal pour la qualité d’un accueil périscolaire</t>
  </si>
  <si>
    <t xml:space="preserve">CC MOSELLE ET MADON</t>
  </si>
  <si>
    <t xml:space="preserve">Développement des mobilités actives</t>
  </si>
  <si>
    <t xml:space="preserve">Développement d'infrastructures en faveur de la mobilité ou de la construction de logements</t>
  </si>
  <si>
    <t xml:space="preserve">Liaison cyclable sécurisée Maron – Neuves-Maisons</t>
  </si>
  <si>
    <t xml:space="preserve">CC TERRES LORRAINES DU LONGUYONNAIS</t>
  </si>
  <si>
    <t xml:space="preserve">Aménagement d’une maison France Services dans les locaux du siège</t>
  </si>
  <si>
    <t xml:space="preserve">Développement du numérique et de la téléphonie mobile</t>
  </si>
  <si>
    <t xml:space="preserve">CC TERRES TOULOISES</t>
  </si>
  <si>
    <t xml:space="preserve">Travaux réseaux humides sur la ZAE du Parc de Haye</t>
  </si>
  <si>
    <t xml:space="preserve">CUSTINES</t>
  </si>
  <si>
    <t xml:space="preserve">Aménagement participatif avec désimperméabilisation des sols et création d’îlots de fraicheur à l’école Louis Guingot</t>
  </si>
  <si>
    <t xml:space="preserve">Transition énergétique et développement des énergies renouvelables sur les bâtiments communaux</t>
  </si>
  <si>
    <t xml:space="preserve">DIEULOUARD</t>
  </si>
  <si>
    <t xml:space="preserve">Désimpermébilisation des cours d’école et création d’un dépose minute à l’école Jean Jaures</t>
  </si>
  <si>
    <t xml:space="preserve">DOMBASLE-SUR-MEURTHE</t>
  </si>
  <si>
    <t xml:space="preserve">Réhabilitation énergétique de l’école Maurice Carême</t>
  </si>
  <si>
    <t xml:space="preserve">ESSEY-ET-MAIZERAIS</t>
  </si>
  <si>
    <t xml:space="preserve">Restructuration, réhabilitation et rénovation énergétique d’un bâtiment communal englobant une salle socio-culturelle</t>
  </si>
  <si>
    <t xml:space="preserve">FROLOIS</t>
  </si>
  <si>
    <t xml:space="preserve">Rénovation thermique de l’ensemble « salle socio-culturelle / école »</t>
  </si>
  <si>
    <t xml:space="preserve">GROUPEMENT DE COMMUNES DE LA VALLEE DE L’OTHAIN</t>
  </si>
  <si>
    <t xml:space="preserve">Création d’un complexe scolaire</t>
  </si>
  <si>
    <t xml:space="preserve">HUSSIGNY GODBRANGE</t>
  </si>
  <si>
    <t xml:space="preserve">Rénovation de l’éclairage public – 1ère tranche</t>
  </si>
  <si>
    <t xml:space="preserve">JARNY</t>
  </si>
  <si>
    <t xml:space="preserve">Rénovation énergétique d’un bâtiment</t>
  </si>
  <si>
    <t xml:space="preserve">LAXOU</t>
  </si>
  <si>
    <t xml:space="preserve">Construction d’un pôle enfance (école et multiaccueil)</t>
  </si>
  <si>
    <t xml:space="preserve">Rénovation énergétique du centre intercommunal de Laxou Maxéville</t>
  </si>
  <si>
    <t xml:space="preserve">LEXY</t>
  </si>
  <si>
    <t xml:space="preserve">Installation de panneaux photovoltaïques sur les toits de la salle des sports</t>
  </si>
  <si>
    <t xml:space="preserve">LIVERDUN</t>
  </si>
  <si>
    <t xml:space="preserve">Travaux de rénovation du groupe scolaire Provence – Champagne</t>
  </si>
  <si>
    <t xml:space="preserve">LONGWY</t>
  </si>
  <si>
    <t xml:space="preserve">Mise en accessibilité PMR de la maison du Grand Longwy</t>
  </si>
  <si>
    <t xml:space="preserve">LUCEY</t>
  </si>
  <si>
    <t xml:space="preserve">Création d'une réserve incendie</t>
  </si>
  <si>
    <t xml:space="preserve">Rénovation de l’hôtel de ville et de l’école d’Alsace</t>
  </si>
  <si>
    <t xml:space="preserve">MARBACHE</t>
  </si>
  <si>
    <t xml:space="preserve">Mairie et salle polyvalente : restructuration, extension et amélioration thermique</t>
  </si>
  <si>
    <t xml:space="preserve">METROPOLE DU GRAND NANCY</t>
  </si>
  <si>
    <t xml:space="preserve">Siège de la Métropole – remplacement CTA salle du conseil</t>
  </si>
  <si>
    <t xml:space="preserve">Remplacement de sources lumineuses classiques par des sources LED</t>
  </si>
  <si>
    <t xml:space="preserve">Création d’une voie verte sur le chemin du Mancès dans la commune de Houdemont</t>
  </si>
  <si>
    <t xml:space="preserve">Création d’une liaison cyclable entre les communes d’Art-sur-Meurthe et de Tomblaine</t>
  </si>
  <si>
    <t xml:space="preserve">Création d’un restaurant inter-administratif</t>
  </si>
  <si>
    <t xml:space="preserve">Rénovation des bâtiments scolaires de Nancy</t>
  </si>
  <si>
    <t xml:space="preserve">NEUVES-MAISONS</t>
  </si>
  <si>
    <t xml:space="preserve">Amélioration énergétique de l’éclairage public – phase 2</t>
  </si>
  <si>
    <t xml:space="preserve">PONT-A-MOUSSON</t>
  </si>
  <si>
    <t xml:space="preserve">Bassin d’Aviron</t>
  </si>
  <si>
    <t xml:space="preserve">Réalisation d'opérations visant au développement des territoires ruraux</t>
  </si>
  <si>
    <t xml:space="preserve">SAXON-SION</t>
  </si>
  <si>
    <t xml:space="preserve">Remplacement de 34 ampoules spécifiques, éclairant la tour de la Basilique Notre Dame de Sion</t>
  </si>
  <si>
    <t xml:space="preserve">SIS DE LA VALLEE DU TREY</t>
  </si>
  <si>
    <t xml:space="preserve">Agrandissement du groupe scolaire de la Vallée du Trey</t>
  </si>
  <si>
    <t xml:space="preserve">SIS DES 4 COMMUNES</t>
  </si>
  <si>
    <t xml:space="preserve">Projet de bâtiments scolaires et périscolaires à Lantéfontaine</t>
  </si>
  <si>
    <t xml:space="preserve">Sis OCHEY MOUTROT CREZILLES</t>
  </si>
  <si>
    <t xml:space="preserve">Rénovation énergétique de l'école maternelle à Ochey</t>
  </si>
  <si>
    <t xml:space="preserve">Amélioration de la qualité du cadre de vie par la réhabilitation d’équipements sportifs, l’aménagement de jardins et la création d’un parcours culturel en centre ville</t>
  </si>
  <si>
    <t xml:space="preserve">Poursuite du déploiement du système de vidéoprotection</t>
  </si>
  <si>
    <t xml:space="preserve">Aménagement du beffroi de la tour sud et travaux campanaires de la Cathédrale Saint-Etienne</t>
  </si>
  <si>
    <t xml:space="preserve">Reconquête du centre ancien : requalification du secteur République – phase 1/2</t>
  </si>
  <si>
    <t xml:space="preserve">Aménagement d’un local communal situé 14 place du Marché en vue d’une activité d’artisanat d’art</t>
  </si>
  <si>
    <t xml:space="preserve">VANDOEUVRE-LES-NANCY</t>
  </si>
  <si>
    <t xml:space="preserve">Travaux d’isolation extérieure du groupe scolaire Brabois</t>
  </si>
  <si>
    <t xml:space="preserve">VILLE-EN-VERMOIS</t>
  </si>
  <si>
    <t xml:space="preserve">Rénovation thermique du bâtiment crèche</t>
  </si>
  <si>
    <t xml:space="preserve">WAVILLE</t>
  </si>
  <si>
    <t xml:space="preserve">Travaux d’isolation et changement des huisseries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</si>
</sst>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\ #,##0.00&quot;   &quot;;\-#,##0.00&quot;   &quot;;\-00&quot;   &quot;;\ @\ "/>
    <numFmt numFmtId="166" formatCode="#,##0.00\ [$€-40C];[RED]\-#,##0.00\ [$€-40C]"/>
    <numFmt numFmtId="167" formatCode="_-* #,##0.00\ _€_-;\-* #,##0.00\ _€_-;_-* \-??\ _€_-;_-@_-"/>
    <numFmt numFmtId="168" formatCode="0\ %"/>
    <numFmt numFmtId="169" formatCode="DD/MM/YY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6"/>
      <color rgb="FFFF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b val="true"/>
      <sz val="8"/>
      <name val="Calibri"/>
      <family val="2"/>
      <charset val="1"/>
    </font>
    <font>
      <sz val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2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8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8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6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0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8" fillId="0" borderId="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8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1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9" fillId="0" borderId="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1" ySplit="3" topLeftCell="B4" activePane="bottomRight" state="frozen"/>
      <selection pane="topLeft" activeCell="A1" activeCellId="0" sqref="A1"/>
      <selection pane="topRight" activeCell="B1" activeCellId="0" sqref="B1"/>
      <selection pane="bottomLeft" activeCell="A4" activeCellId="0" sqref="A4"/>
      <selection pane="bottomRight" activeCell="G3" activeCellId="0" sqref="G3"/>
    </sheetView>
  </sheetViews>
  <sheetFormatPr defaultRowHeight="13.8" zeroHeight="false" outlineLevelRow="0" outlineLevelCol="0"/>
  <cols>
    <col collapsed="false" customWidth="true" hidden="false" outlineLevel="0" max="1" min="1" style="1" width="27.37"/>
    <col collapsed="false" customWidth="true" hidden="false" outlineLevel="0" max="2" min="2" style="2" width="12.5"/>
    <col collapsed="false" customWidth="true" hidden="false" outlineLevel="0" max="3" min="3" style="1" width="81.97"/>
    <col collapsed="false" customWidth="true" hidden="false" outlineLevel="0" max="4" min="4" style="1" width="46.27"/>
    <col collapsed="false" customWidth="true" hidden="false" outlineLevel="0" max="5" min="5" style="1" width="12.64"/>
    <col collapsed="false" customWidth="true" hidden="false" outlineLevel="0" max="6" min="6" style="1" width="10.28"/>
    <col collapsed="false" customWidth="true" hidden="false" outlineLevel="0" max="7" min="7" style="1" width="9.16"/>
    <col collapsed="false" customWidth="true" hidden="false" outlineLevel="0" max="8" min="8" style="1" width="8.19"/>
    <col collapsed="false" customWidth="true" hidden="false" outlineLevel="0" max="9" min="9" style="1" width="18.29"/>
    <col collapsed="false" customWidth="true" hidden="false" outlineLevel="0" max="10" min="10" style="1" width="106.43"/>
    <col collapsed="false" customWidth="true" hidden="false" outlineLevel="0" max="1010" min="11" style="1" width="10.85"/>
    <col collapsed="false" customWidth="true" hidden="false" outlineLevel="0" max="1025" min="1011" style="0" width="10.85"/>
  </cols>
  <sheetData>
    <row r="1" customFormat="false" ht="13.8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</row>
    <row r="2" customFormat="false" ht="19.7" hidden="false" customHeight="false" outlineLevel="0" collapsed="false">
      <c r="A2" s="4"/>
      <c r="B2" s="5"/>
      <c r="C2" s="4"/>
    </row>
    <row r="3" customFormat="false" ht="28.35" hidden="false" customHeight="false" outlineLevel="0" collapsed="false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</row>
    <row r="4" customFormat="false" ht="13.8" hidden="false" customHeight="false" outlineLevel="0" collapsed="false">
      <c r="A4" s="7" t="s">
        <v>9</v>
      </c>
      <c r="B4" s="8" t="s">
        <v>10</v>
      </c>
      <c r="C4" s="7" t="s">
        <v>11</v>
      </c>
      <c r="D4" s="7" t="s">
        <v>12</v>
      </c>
      <c r="E4" s="9" t="n">
        <v>553950</v>
      </c>
      <c r="F4" s="10" t="n">
        <v>139374.33</v>
      </c>
      <c r="G4" s="11" t="n">
        <f aca="false">F4/E4</f>
        <v>0.251600920660709</v>
      </c>
      <c r="H4" s="12" t="n">
        <v>44747</v>
      </c>
    </row>
    <row r="5" customFormat="false" ht="13.8" hidden="false" customHeight="false" outlineLevel="0" collapsed="false">
      <c r="A5" s="7" t="s">
        <v>13</v>
      </c>
      <c r="B5" s="8" t="s">
        <v>14</v>
      </c>
      <c r="C5" s="13" t="s">
        <v>15</v>
      </c>
      <c r="D5" s="7" t="s">
        <v>12</v>
      </c>
      <c r="E5" s="14" t="n">
        <v>480115</v>
      </c>
      <c r="F5" s="15" t="n">
        <v>144034</v>
      </c>
      <c r="G5" s="11" t="n">
        <f aca="false">F5/E5</f>
        <v>0.29999895858284</v>
      </c>
      <c r="H5" s="12" t="n">
        <v>44747</v>
      </c>
    </row>
    <row r="6" customFormat="false" ht="13.8" hidden="false" customHeight="false" outlineLevel="0" collapsed="false">
      <c r="A6" s="7" t="s">
        <v>16</v>
      </c>
      <c r="B6" s="8" t="s">
        <v>14</v>
      </c>
      <c r="C6" s="13" t="s">
        <v>17</v>
      </c>
      <c r="D6" s="7" t="s">
        <v>12</v>
      </c>
      <c r="E6" s="16" t="n">
        <v>60775</v>
      </c>
      <c r="F6" s="15" t="n">
        <v>24310</v>
      </c>
      <c r="G6" s="11" t="n">
        <f aca="false">F6/E6</f>
        <v>0.4</v>
      </c>
      <c r="H6" s="12" t="n">
        <v>44698</v>
      </c>
    </row>
    <row r="7" customFormat="false" ht="13.8" hidden="false" customHeight="false" outlineLevel="0" collapsed="false">
      <c r="A7" s="7" t="s">
        <v>18</v>
      </c>
      <c r="B7" s="8" t="s">
        <v>19</v>
      </c>
      <c r="C7" s="7" t="s">
        <v>20</v>
      </c>
      <c r="D7" s="7" t="s">
        <v>21</v>
      </c>
      <c r="E7" s="16" t="n">
        <v>280770</v>
      </c>
      <c r="F7" s="10" t="n">
        <v>56154</v>
      </c>
      <c r="G7" s="11" t="n">
        <f aca="false">F7/E7</f>
        <v>0.2</v>
      </c>
      <c r="H7" s="12" t="n">
        <v>44698</v>
      </c>
    </row>
    <row r="8" customFormat="false" ht="18" hidden="false" customHeight="false" outlineLevel="0" collapsed="false">
      <c r="A8" s="7" t="s">
        <v>22</v>
      </c>
      <c r="B8" s="8" t="s">
        <v>19</v>
      </c>
      <c r="C8" s="7" t="s">
        <v>23</v>
      </c>
      <c r="D8" s="7" t="s">
        <v>24</v>
      </c>
      <c r="E8" s="16" t="n">
        <v>144765</v>
      </c>
      <c r="F8" s="10" t="n">
        <v>43430</v>
      </c>
      <c r="G8" s="11" t="n">
        <f aca="false">F8/E8</f>
        <v>0.300003453873519</v>
      </c>
      <c r="H8" s="12" t="n">
        <v>44698</v>
      </c>
    </row>
    <row r="9" customFormat="false" ht="18" hidden="false" customHeight="false" outlineLevel="0" collapsed="false">
      <c r="A9" s="7" t="s">
        <v>22</v>
      </c>
      <c r="B9" s="8" t="s">
        <v>19</v>
      </c>
      <c r="C9" s="7" t="s">
        <v>25</v>
      </c>
      <c r="D9" s="7" t="s">
        <v>24</v>
      </c>
      <c r="E9" s="16" t="n">
        <v>72666</v>
      </c>
      <c r="F9" s="10" t="n">
        <v>29066</v>
      </c>
      <c r="G9" s="11" t="n">
        <f aca="false">F9/E9</f>
        <v>0.399994495362343</v>
      </c>
      <c r="H9" s="12" t="n">
        <v>44698</v>
      </c>
    </row>
    <row r="10" customFormat="false" ht="13.8" hidden="false" customHeight="false" outlineLevel="0" collapsed="false">
      <c r="A10" s="7" t="s">
        <v>26</v>
      </c>
      <c r="B10" s="8" t="s">
        <v>14</v>
      </c>
      <c r="C10" s="13" t="s">
        <v>27</v>
      </c>
      <c r="D10" s="7" t="s">
        <v>21</v>
      </c>
      <c r="E10" s="16" t="n">
        <v>571842</v>
      </c>
      <c r="F10" s="15" t="n">
        <v>228736</v>
      </c>
      <c r="G10" s="11" t="n">
        <f aca="false">F10/E10</f>
        <v>0.399998601012168</v>
      </c>
      <c r="H10" s="12" t="n">
        <v>44698</v>
      </c>
    </row>
    <row r="11" customFormat="false" ht="13.8" hidden="false" customHeight="false" outlineLevel="0" collapsed="false">
      <c r="A11" s="7" t="s">
        <v>28</v>
      </c>
      <c r="B11" s="8" t="s">
        <v>29</v>
      </c>
      <c r="C11" s="7" t="s">
        <v>30</v>
      </c>
      <c r="D11" s="7" t="s">
        <v>12</v>
      </c>
      <c r="E11" s="17" t="n">
        <v>2555678</v>
      </c>
      <c r="F11" s="10" t="n">
        <v>486356</v>
      </c>
      <c r="G11" s="11" t="n">
        <f aca="false">F11/E11</f>
        <v>0.190304099342718</v>
      </c>
      <c r="H11" s="12" t="n">
        <v>44698</v>
      </c>
    </row>
    <row r="12" customFormat="false" ht="18" hidden="false" customHeight="false" outlineLevel="0" collapsed="false">
      <c r="A12" s="7" t="s">
        <v>31</v>
      </c>
      <c r="B12" s="8" t="s">
        <v>29</v>
      </c>
      <c r="C12" s="7" t="s">
        <v>32</v>
      </c>
      <c r="D12" s="7" t="s">
        <v>21</v>
      </c>
      <c r="E12" s="17" t="n">
        <v>499000</v>
      </c>
      <c r="F12" s="10" t="n">
        <v>300000</v>
      </c>
      <c r="G12" s="11" t="n">
        <f aca="false">F12/E12</f>
        <v>0.601202404809619</v>
      </c>
      <c r="H12" s="12" t="n">
        <v>44698</v>
      </c>
    </row>
    <row r="13" customFormat="false" ht="18" hidden="false" customHeight="false" outlineLevel="0" collapsed="false">
      <c r="A13" s="7" t="s">
        <v>33</v>
      </c>
      <c r="B13" s="8" t="s">
        <v>19</v>
      </c>
      <c r="C13" s="18" t="s">
        <v>34</v>
      </c>
      <c r="D13" s="18" t="s">
        <v>24</v>
      </c>
      <c r="E13" s="19" t="n">
        <v>315803.63</v>
      </c>
      <c r="F13" s="20" t="n">
        <v>107373</v>
      </c>
      <c r="G13" s="11" t="n">
        <f aca="false">F13/E13</f>
        <v>0.339999258399911</v>
      </c>
      <c r="H13" s="12" t="n">
        <v>44747</v>
      </c>
    </row>
    <row r="14" customFormat="false" ht="18" hidden="false" customHeight="false" outlineLevel="0" collapsed="false">
      <c r="A14" s="7" t="s">
        <v>35</v>
      </c>
      <c r="B14" s="8" t="s">
        <v>29</v>
      </c>
      <c r="C14" s="7" t="s">
        <v>36</v>
      </c>
      <c r="D14" s="7" t="s">
        <v>37</v>
      </c>
      <c r="E14" s="17" t="n">
        <v>67632</v>
      </c>
      <c r="F14" s="10" t="n">
        <v>27052</v>
      </c>
      <c r="G14" s="11" t="n">
        <f aca="false">F14/E14</f>
        <v>0.399988171279867</v>
      </c>
      <c r="H14" s="12" t="n">
        <v>44747</v>
      </c>
    </row>
    <row r="15" customFormat="false" ht="18" hidden="false" customHeight="false" outlineLevel="0" collapsed="false">
      <c r="A15" s="7" t="s">
        <v>35</v>
      </c>
      <c r="B15" s="8" t="s">
        <v>29</v>
      </c>
      <c r="C15" s="7" t="s">
        <v>38</v>
      </c>
      <c r="D15" s="7" t="s">
        <v>37</v>
      </c>
      <c r="E15" s="17" t="n">
        <v>856396</v>
      </c>
      <c r="F15" s="10" t="n">
        <v>304980</v>
      </c>
      <c r="G15" s="11" t="n">
        <f aca="false">F15/E15</f>
        <v>0.35612029948762</v>
      </c>
      <c r="H15" s="12" t="n">
        <v>44747</v>
      </c>
    </row>
    <row r="16" customFormat="false" ht="13.8" hidden="false" customHeight="false" outlineLevel="0" collapsed="false">
      <c r="A16" s="7" t="s">
        <v>39</v>
      </c>
      <c r="B16" s="8" t="s">
        <v>10</v>
      </c>
      <c r="C16" s="7" t="s">
        <v>40</v>
      </c>
      <c r="D16" s="7" t="s">
        <v>41</v>
      </c>
      <c r="E16" s="9" t="n">
        <v>116843</v>
      </c>
      <c r="F16" s="10" t="n">
        <v>23369</v>
      </c>
      <c r="G16" s="11" t="n">
        <f aca="false">F16/E16</f>
        <v>0.200003423397208</v>
      </c>
      <c r="H16" s="12" t="n">
        <v>44747</v>
      </c>
    </row>
    <row r="17" customFormat="false" ht="13.8" hidden="false" customHeight="false" outlineLevel="0" collapsed="false">
      <c r="A17" s="7" t="s">
        <v>42</v>
      </c>
      <c r="B17" s="8" t="s">
        <v>19</v>
      </c>
      <c r="C17" s="7" t="s">
        <v>43</v>
      </c>
      <c r="D17" s="7" t="s">
        <v>21</v>
      </c>
      <c r="E17" s="16" t="n">
        <v>390762.5</v>
      </c>
      <c r="F17" s="10" t="n">
        <v>156305</v>
      </c>
      <c r="G17" s="11" t="n">
        <f aca="false">F17/E17</f>
        <v>0.4</v>
      </c>
      <c r="H17" s="12" t="n">
        <v>44698</v>
      </c>
    </row>
    <row r="18" customFormat="false" ht="18" hidden="false" customHeight="false" outlineLevel="0" collapsed="false">
      <c r="A18" s="7" t="s">
        <v>44</v>
      </c>
      <c r="B18" s="8" t="s">
        <v>29</v>
      </c>
      <c r="C18" s="7" t="s">
        <v>45</v>
      </c>
      <c r="D18" s="7" t="s">
        <v>24</v>
      </c>
      <c r="E18" s="17" t="n">
        <v>1217661</v>
      </c>
      <c r="F18" s="10" t="n">
        <v>364324</v>
      </c>
      <c r="G18" s="11" t="n">
        <f aca="false">F18/E18</f>
        <v>0.299199859402576</v>
      </c>
      <c r="H18" s="12" t="n">
        <v>44698</v>
      </c>
    </row>
    <row r="19" customFormat="false" ht="18" hidden="false" customHeight="false" outlineLevel="0" collapsed="false">
      <c r="A19" s="7" t="s">
        <v>44</v>
      </c>
      <c r="B19" s="8" t="s">
        <v>29</v>
      </c>
      <c r="C19" s="7" t="s">
        <v>46</v>
      </c>
      <c r="D19" s="7" t="s">
        <v>24</v>
      </c>
      <c r="E19" s="17" t="n">
        <v>170780</v>
      </c>
      <c r="F19" s="10" t="n">
        <v>74118</v>
      </c>
      <c r="G19" s="11" t="n">
        <f aca="false">F19/E19</f>
        <v>0.433996955146973</v>
      </c>
      <c r="H19" s="12" t="n">
        <v>44747</v>
      </c>
    </row>
    <row r="20" customFormat="false" ht="18" hidden="false" customHeight="false" outlineLevel="0" collapsed="false">
      <c r="A20" s="7" t="s">
        <v>47</v>
      </c>
      <c r="B20" s="8" t="s">
        <v>29</v>
      </c>
      <c r="C20" s="7" t="s">
        <v>48</v>
      </c>
      <c r="D20" s="7" t="s">
        <v>24</v>
      </c>
      <c r="E20" s="17" t="n">
        <v>849841</v>
      </c>
      <c r="F20" s="10" t="n">
        <v>212460</v>
      </c>
      <c r="G20" s="11" t="n">
        <f aca="false">F20/E20</f>
        <v>0.249999705827325</v>
      </c>
      <c r="H20" s="12" t="n">
        <v>44747</v>
      </c>
    </row>
    <row r="21" customFormat="false" ht="18" hidden="false" customHeight="false" outlineLevel="0" collapsed="false">
      <c r="A21" s="7" t="s">
        <v>49</v>
      </c>
      <c r="B21" s="8" t="s">
        <v>29</v>
      </c>
      <c r="C21" s="7" t="s">
        <v>50</v>
      </c>
      <c r="D21" s="7" t="s">
        <v>24</v>
      </c>
      <c r="E21" s="17" t="n">
        <v>1472018</v>
      </c>
      <c r="F21" s="10" t="n">
        <v>441605</v>
      </c>
      <c r="G21" s="11" t="n">
        <f aca="false">F21/E21</f>
        <v>0.299999728264192</v>
      </c>
      <c r="H21" s="12" t="n">
        <v>44698</v>
      </c>
    </row>
    <row r="22" customFormat="false" ht="18" hidden="false" customHeight="false" outlineLevel="0" collapsed="false">
      <c r="A22" s="7" t="s">
        <v>51</v>
      </c>
      <c r="B22" s="8" t="s">
        <v>19</v>
      </c>
      <c r="C22" s="7" t="s">
        <v>52</v>
      </c>
      <c r="D22" s="7" t="s">
        <v>24</v>
      </c>
      <c r="E22" s="19" t="n">
        <v>437530.4</v>
      </c>
      <c r="F22" s="10" t="n">
        <v>175012</v>
      </c>
      <c r="G22" s="11" t="n">
        <f aca="false">F22/E22</f>
        <v>0.399999634311124</v>
      </c>
      <c r="H22" s="12" t="n">
        <v>44747</v>
      </c>
    </row>
    <row r="23" customFormat="false" ht="18" hidden="false" customHeight="false" outlineLevel="0" collapsed="false">
      <c r="A23" s="7" t="s">
        <v>53</v>
      </c>
      <c r="B23" s="8" t="s">
        <v>29</v>
      </c>
      <c r="C23" s="7" t="s">
        <v>54</v>
      </c>
      <c r="D23" s="7" t="s">
        <v>24</v>
      </c>
      <c r="E23" s="17" t="n">
        <v>427392</v>
      </c>
      <c r="F23" s="10" t="n">
        <v>136765</v>
      </c>
      <c r="G23" s="11" t="n">
        <f aca="false">F23/E23</f>
        <v>0.31999897050015</v>
      </c>
      <c r="H23" s="12" t="n">
        <v>44698</v>
      </c>
    </row>
    <row r="24" customFormat="false" ht="18" hidden="false" customHeight="false" outlineLevel="0" collapsed="false">
      <c r="A24" s="7" t="s">
        <v>55</v>
      </c>
      <c r="B24" s="8" t="s">
        <v>10</v>
      </c>
      <c r="C24" s="7" t="s">
        <v>56</v>
      </c>
      <c r="D24" s="7" t="s">
        <v>12</v>
      </c>
      <c r="E24" s="16" t="n">
        <v>1695084</v>
      </c>
      <c r="F24" s="10" t="n">
        <v>220319</v>
      </c>
      <c r="G24" s="11" t="n">
        <f aca="false">F24/E24</f>
        <v>0.129975269662152</v>
      </c>
      <c r="H24" s="12" t="n">
        <v>44698</v>
      </c>
    </row>
    <row r="25" customFormat="false" ht="18" hidden="false" customHeight="false" outlineLevel="0" collapsed="false">
      <c r="A25" s="21" t="s">
        <v>57</v>
      </c>
      <c r="B25" s="8" t="s">
        <v>10</v>
      </c>
      <c r="C25" s="7" t="s">
        <v>58</v>
      </c>
      <c r="D25" s="7" t="s">
        <v>24</v>
      </c>
      <c r="E25" s="9" t="n">
        <v>131027</v>
      </c>
      <c r="F25" s="10" t="n">
        <v>52410</v>
      </c>
      <c r="G25" s="11" t="n">
        <f aca="false">F25/E25</f>
        <v>0.39999389438818</v>
      </c>
      <c r="H25" s="12" t="n">
        <v>44747</v>
      </c>
    </row>
    <row r="26" customFormat="false" ht="18" hidden="false" customHeight="false" outlineLevel="0" collapsed="false">
      <c r="A26" s="7" t="s">
        <v>59</v>
      </c>
      <c r="B26" s="8" t="s">
        <v>10</v>
      </c>
      <c r="C26" s="7" t="s">
        <v>60</v>
      </c>
      <c r="D26" s="7" t="s">
        <v>24</v>
      </c>
      <c r="E26" s="16" t="n">
        <v>1171400</v>
      </c>
      <c r="F26" s="10" t="n">
        <v>468560</v>
      </c>
      <c r="G26" s="11" t="n">
        <f aca="false">F26/E26</f>
        <v>0.4</v>
      </c>
      <c r="H26" s="12" t="n">
        <v>44698</v>
      </c>
    </row>
    <row r="27" customFormat="false" ht="13.8" hidden="false" customHeight="false" outlineLevel="0" collapsed="false">
      <c r="A27" s="7" t="s">
        <v>61</v>
      </c>
      <c r="B27" s="8" t="s">
        <v>29</v>
      </c>
      <c r="C27" s="7" t="s">
        <v>62</v>
      </c>
      <c r="D27" s="7" t="s">
        <v>12</v>
      </c>
      <c r="E27" s="17" t="n">
        <v>8247766</v>
      </c>
      <c r="F27" s="10" t="n">
        <v>532546</v>
      </c>
      <c r="G27" s="11" t="n">
        <f aca="false">F27/E27</f>
        <v>0.0645685146741554</v>
      </c>
      <c r="H27" s="12" t="n">
        <v>44747</v>
      </c>
    </row>
    <row r="28" customFormat="false" ht="18" hidden="false" customHeight="false" outlineLevel="0" collapsed="false">
      <c r="A28" s="7" t="s">
        <v>61</v>
      </c>
      <c r="B28" s="8" t="s">
        <v>29</v>
      </c>
      <c r="C28" s="7" t="s">
        <v>63</v>
      </c>
      <c r="D28" s="7" t="s">
        <v>24</v>
      </c>
      <c r="E28" s="17" t="n">
        <v>1995000</v>
      </c>
      <c r="F28" s="10" t="n">
        <v>500000</v>
      </c>
      <c r="G28" s="11" t="n">
        <f aca="false">F28/E28</f>
        <v>0.25062656641604</v>
      </c>
      <c r="H28" s="12" t="n">
        <v>44747</v>
      </c>
    </row>
    <row r="29" customFormat="false" ht="18" hidden="false" customHeight="false" outlineLevel="0" collapsed="false">
      <c r="A29" s="7" t="s">
        <v>64</v>
      </c>
      <c r="B29" s="8" t="s">
        <v>10</v>
      </c>
      <c r="C29" s="7" t="s">
        <v>65</v>
      </c>
      <c r="D29" s="7" t="s">
        <v>24</v>
      </c>
      <c r="E29" s="9" t="n">
        <v>713947</v>
      </c>
      <c r="F29" s="10" t="n">
        <v>249881</v>
      </c>
      <c r="G29" s="11" t="n">
        <f aca="false">F29/E29</f>
        <v>0.349999369701112</v>
      </c>
      <c r="H29" s="12" t="n">
        <v>44747</v>
      </c>
    </row>
    <row r="30" customFormat="false" ht="13.8" hidden="false" customHeight="false" outlineLevel="0" collapsed="false">
      <c r="A30" s="7" t="s">
        <v>66</v>
      </c>
      <c r="B30" s="8" t="s">
        <v>19</v>
      </c>
      <c r="C30" s="7" t="s">
        <v>67</v>
      </c>
      <c r="D30" s="7" t="s">
        <v>12</v>
      </c>
      <c r="E30" s="19" t="n">
        <v>1358703.5</v>
      </c>
      <c r="F30" s="10" t="n">
        <v>543481</v>
      </c>
      <c r="G30" s="11" t="n">
        <f aca="false">F30/E30</f>
        <v>0.3999997056017</v>
      </c>
      <c r="H30" s="12" t="n">
        <v>44747</v>
      </c>
    </row>
    <row r="31" customFormat="false" ht="13.8" hidden="false" customHeight="false" outlineLevel="0" collapsed="false">
      <c r="A31" s="7" t="s">
        <v>68</v>
      </c>
      <c r="B31" s="8" t="s">
        <v>10</v>
      </c>
      <c r="C31" s="7" t="s">
        <v>69</v>
      </c>
      <c r="D31" s="7" t="s">
        <v>21</v>
      </c>
      <c r="E31" s="9" t="n">
        <v>32880</v>
      </c>
      <c r="F31" s="10" t="n">
        <v>13152</v>
      </c>
      <c r="G31" s="11" t="n">
        <f aca="false">F31/E31</f>
        <v>0.4</v>
      </c>
      <c r="H31" s="12" t="n">
        <v>44747</v>
      </c>
    </row>
    <row r="32" customFormat="false" ht="13.8" hidden="false" customHeight="false" outlineLevel="0" collapsed="false">
      <c r="A32" s="7" t="s">
        <v>70</v>
      </c>
      <c r="B32" s="8" t="s">
        <v>19</v>
      </c>
      <c r="C32" s="7" t="s">
        <v>71</v>
      </c>
      <c r="D32" s="7" t="s">
        <v>21</v>
      </c>
      <c r="E32" s="16" t="n">
        <v>115921.8</v>
      </c>
      <c r="F32" s="10" t="n">
        <v>46369</v>
      </c>
      <c r="G32" s="11" t="n">
        <f aca="false">F32/E32</f>
        <v>0.400002415421431</v>
      </c>
      <c r="H32" s="12" t="n">
        <v>44698</v>
      </c>
    </row>
    <row r="33" customFormat="false" ht="18" hidden="false" customHeight="false" outlineLevel="0" collapsed="false">
      <c r="A33" s="7" t="s">
        <v>14</v>
      </c>
      <c r="B33" s="8" t="s">
        <v>14</v>
      </c>
      <c r="C33" s="13" t="s">
        <v>72</v>
      </c>
      <c r="D33" s="7" t="s">
        <v>24</v>
      </c>
      <c r="E33" s="14" t="n">
        <v>112500</v>
      </c>
      <c r="F33" s="15" t="n">
        <v>33750</v>
      </c>
      <c r="G33" s="11" t="n">
        <f aca="false">F33/E33</f>
        <v>0.3</v>
      </c>
      <c r="H33" s="12" t="n">
        <v>44747</v>
      </c>
    </row>
    <row r="34" customFormat="false" ht="18" hidden="false" customHeight="false" outlineLevel="0" collapsed="false">
      <c r="A34" s="7" t="s">
        <v>73</v>
      </c>
      <c r="B34" s="8" t="s">
        <v>29</v>
      </c>
      <c r="C34" s="7" t="s">
        <v>74</v>
      </c>
      <c r="D34" s="7" t="s">
        <v>24</v>
      </c>
      <c r="E34" s="17" t="n">
        <v>336865</v>
      </c>
      <c r="F34" s="10" t="n">
        <v>100000</v>
      </c>
      <c r="G34" s="11" t="n">
        <f aca="false">F34/E34</f>
        <v>0.296854823148739</v>
      </c>
      <c r="H34" s="12" t="n">
        <v>44698</v>
      </c>
    </row>
    <row r="35" customFormat="false" ht="18" hidden="false" customHeight="false" outlineLevel="0" collapsed="false">
      <c r="A35" s="7" t="s">
        <v>75</v>
      </c>
      <c r="B35" s="8" t="s">
        <v>29</v>
      </c>
      <c r="C35" s="7" t="s">
        <v>76</v>
      </c>
      <c r="D35" s="7" t="s">
        <v>24</v>
      </c>
      <c r="E35" s="17" t="n">
        <v>58333</v>
      </c>
      <c r="F35" s="10" t="n">
        <v>23333</v>
      </c>
      <c r="G35" s="11" t="n">
        <f aca="false">F35/E35</f>
        <v>0.399996571408979</v>
      </c>
      <c r="H35" s="12" t="n">
        <v>44698</v>
      </c>
    </row>
    <row r="36" customFormat="false" ht="18" hidden="false" customHeight="false" outlineLevel="0" collapsed="false">
      <c r="A36" s="7" t="s">
        <v>75</v>
      </c>
      <c r="B36" s="8" t="s">
        <v>29</v>
      </c>
      <c r="C36" s="7" t="s">
        <v>77</v>
      </c>
      <c r="D36" s="7" t="s">
        <v>24</v>
      </c>
      <c r="E36" s="17" t="n">
        <v>1380000</v>
      </c>
      <c r="F36" s="10" t="n">
        <v>552000</v>
      </c>
      <c r="G36" s="11" t="n">
        <f aca="false">F36/E36</f>
        <v>0.4</v>
      </c>
      <c r="H36" s="12" t="n">
        <v>44698</v>
      </c>
    </row>
    <row r="37" customFormat="false" ht="18" hidden="false" customHeight="false" outlineLevel="0" collapsed="false">
      <c r="A37" s="7" t="s">
        <v>75</v>
      </c>
      <c r="B37" s="8" t="s">
        <v>29</v>
      </c>
      <c r="C37" s="7" t="s">
        <v>78</v>
      </c>
      <c r="D37" s="7" t="s">
        <v>37</v>
      </c>
      <c r="E37" s="17" t="n">
        <v>330178</v>
      </c>
      <c r="F37" s="10" t="n">
        <v>132071</v>
      </c>
      <c r="G37" s="11" t="n">
        <f aca="false">F37/E37</f>
        <v>0.399999394266123</v>
      </c>
      <c r="H37" s="12" t="n">
        <v>44747</v>
      </c>
    </row>
    <row r="38" customFormat="false" ht="18" hidden="false" customHeight="false" outlineLevel="0" collapsed="false">
      <c r="A38" s="7" t="s">
        <v>75</v>
      </c>
      <c r="B38" s="8" t="s">
        <v>29</v>
      </c>
      <c r="C38" s="7" t="s">
        <v>79</v>
      </c>
      <c r="D38" s="7" t="s">
        <v>37</v>
      </c>
      <c r="E38" s="17" t="n">
        <v>1015000</v>
      </c>
      <c r="F38" s="10" t="n">
        <v>406000</v>
      </c>
      <c r="G38" s="11" t="n">
        <f aca="false">F38/E38</f>
        <v>0.4</v>
      </c>
      <c r="H38" s="12" t="n">
        <v>44747</v>
      </c>
    </row>
    <row r="39" customFormat="false" ht="18" hidden="false" customHeight="false" outlineLevel="0" collapsed="false">
      <c r="A39" s="7" t="s">
        <v>29</v>
      </c>
      <c r="B39" s="8" t="s">
        <v>29</v>
      </c>
      <c r="C39" s="7" t="s">
        <v>80</v>
      </c>
      <c r="D39" s="7" t="s">
        <v>24</v>
      </c>
      <c r="E39" s="17" t="n">
        <v>2534252</v>
      </c>
      <c r="F39" s="10" t="n">
        <v>430000</v>
      </c>
      <c r="G39" s="11" t="n">
        <f aca="false">F39/E39</f>
        <v>0.169675312478791</v>
      </c>
      <c r="H39" s="12" t="n">
        <v>44698</v>
      </c>
    </row>
    <row r="40" customFormat="false" ht="13.8" hidden="false" customHeight="false" outlineLevel="0" collapsed="false">
      <c r="A40" s="7" t="s">
        <v>29</v>
      </c>
      <c r="B40" s="8" t="s">
        <v>29</v>
      </c>
      <c r="C40" s="7" t="s">
        <v>81</v>
      </c>
      <c r="D40" s="7" t="s">
        <v>12</v>
      </c>
      <c r="E40" s="17" t="n">
        <v>552417</v>
      </c>
      <c r="F40" s="10" t="n">
        <v>200000</v>
      </c>
      <c r="G40" s="11" t="n">
        <f aca="false">F40/E40</f>
        <v>0.362045338937795</v>
      </c>
      <c r="H40" s="12" t="n">
        <v>44747</v>
      </c>
    </row>
    <row r="41" customFormat="false" ht="18" hidden="false" customHeight="false" outlineLevel="0" collapsed="false">
      <c r="A41" s="7" t="s">
        <v>82</v>
      </c>
      <c r="B41" s="8" t="s">
        <v>29</v>
      </c>
      <c r="C41" s="7" t="s">
        <v>83</v>
      </c>
      <c r="D41" s="7" t="s">
        <v>24</v>
      </c>
      <c r="E41" s="17" t="n">
        <v>434000</v>
      </c>
      <c r="F41" s="10" t="n">
        <v>185000</v>
      </c>
      <c r="G41" s="11" t="n">
        <f aca="false">F41/E41</f>
        <v>0.426267281105991</v>
      </c>
      <c r="H41" s="12" t="n">
        <v>44698</v>
      </c>
    </row>
    <row r="42" customFormat="false" ht="13.8" hidden="false" customHeight="false" outlineLevel="0" collapsed="false">
      <c r="A42" s="7" t="s">
        <v>84</v>
      </c>
      <c r="B42" s="8" t="s">
        <v>29</v>
      </c>
      <c r="C42" s="7" t="s">
        <v>85</v>
      </c>
      <c r="D42" s="7" t="s">
        <v>86</v>
      </c>
      <c r="E42" s="17" t="n">
        <v>2250000</v>
      </c>
      <c r="F42" s="10" t="n">
        <v>450000</v>
      </c>
      <c r="G42" s="11" t="n">
        <f aca="false">F42/E42</f>
        <v>0.2</v>
      </c>
      <c r="H42" s="12" t="n">
        <v>44747</v>
      </c>
    </row>
    <row r="43" customFormat="false" ht="18" hidden="false" customHeight="false" outlineLevel="0" collapsed="false">
      <c r="A43" s="7" t="s">
        <v>87</v>
      </c>
      <c r="B43" s="8" t="s">
        <v>29</v>
      </c>
      <c r="C43" s="7" t="s">
        <v>88</v>
      </c>
      <c r="D43" s="7" t="s">
        <v>21</v>
      </c>
      <c r="E43" s="17" t="n">
        <v>6658</v>
      </c>
      <c r="F43" s="10" t="n">
        <v>2663</v>
      </c>
      <c r="G43" s="11" t="n">
        <f aca="false">F43/E43</f>
        <v>0.399969960949234</v>
      </c>
      <c r="H43" s="12" t="n">
        <v>44698</v>
      </c>
    </row>
    <row r="44" customFormat="false" ht="13.8" hidden="false" customHeight="false" outlineLevel="0" collapsed="false">
      <c r="A44" s="7" t="s">
        <v>89</v>
      </c>
      <c r="B44" s="8" t="s">
        <v>29</v>
      </c>
      <c r="C44" s="7" t="s">
        <v>90</v>
      </c>
      <c r="D44" s="7" t="s">
        <v>12</v>
      </c>
      <c r="E44" s="17" t="n">
        <v>713927</v>
      </c>
      <c r="F44" s="10" t="n">
        <v>71392</v>
      </c>
      <c r="G44" s="11" t="n">
        <f aca="false">F44/E44</f>
        <v>0.0999990195075967</v>
      </c>
      <c r="H44" s="12" t="n">
        <v>44747</v>
      </c>
    </row>
    <row r="45" customFormat="false" ht="13.8" hidden="false" customHeight="false" outlineLevel="0" collapsed="false">
      <c r="A45" s="7" t="s">
        <v>91</v>
      </c>
      <c r="B45" s="8" t="s">
        <v>10</v>
      </c>
      <c r="C45" s="7" t="s">
        <v>92</v>
      </c>
      <c r="D45" s="7" t="s">
        <v>12</v>
      </c>
      <c r="E45" s="9" t="n">
        <v>247620</v>
      </c>
      <c r="F45" s="10" t="n">
        <v>99050</v>
      </c>
      <c r="G45" s="11" t="n">
        <f aca="false">F45/E45</f>
        <v>0.400008076892012</v>
      </c>
      <c r="H45" s="12" t="n">
        <v>44747</v>
      </c>
    </row>
    <row r="46" customFormat="false" ht="18" hidden="false" customHeight="false" outlineLevel="0" collapsed="false">
      <c r="A46" s="7" t="s">
        <v>93</v>
      </c>
      <c r="B46" s="8" t="s">
        <v>19</v>
      </c>
      <c r="C46" s="7" t="s">
        <v>94</v>
      </c>
      <c r="D46" s="7" t="s">
        <v>24</v>
      </c>
      <c r="E46" s="16" t="n">
        <v>257735</v>
      </c>
      <c r="F46" s="10" t="n">
        <v>103094</v>
      </c>
      <c r="G46" s="11" t="n">
        <f aca="false">F46/E46</f>
        <v>0.4</v>
      </c>
      <c r="H46" s="12" t="n">
        <v>44698</v>
      </c>
    </row>
    <row r="47" customFormat="false" ht="26.25" hidden="false" customHeight="false" outlineLevel="0" collapsed="false">
      <c r="A47" s="7" t="s">
        <v>19</v>
      </c>
      <c r="B47" s="8" t="s">
        <v>19</v>
      </c>
      <c r="C47" s="7" t="s">
        <v>95</v>
      </c>
      <c r="D47" s="7" t="s">
        <v>86</v>
      </c>
      <c r="E47" s="16" t="n">
        <v>140724</v>
      </c>
      <c r="F47" s="10" t="n">
        <v>50619</v>
      </c>
      <c r="G47" s="11" t="n">
        <f aca="false">F47/E47</f>
        <v>0.359704101645775</v>
      </c>
      <c r="H47" s="12" t="n">
        <v>44698</v>
      </c>
    </row>
    <row r="48" customFormat="false" ht="13.8" hidden="false" customHeight="false" outlineLevel="0" collapsed="false">
      <c r="A48" s="7" t="s">
        <v>19</v>
      </c>
      <c r="B48" s="8" t="s">
        <v>19</v>
      </c>
      <c r="C48" s="7" t="s">
        <v>96</v>
      </c>
      <c r="D48" s="7" t="s">
        <v>21</v>
      </c>
      <c r="E48" s="16" t="n">
        <v>115196</v>
      </c>
      <c r="F48" s="10" t="n">
        <v>46078</v>
      </c>
      <c r="G48" s="11" t="n">
        <f aca="false">F48/E48</f>
        <v>0.39999652765721</v>
      </c>
      <c r="H48" s="12" t="n">
        <v>44698</v>
      </c>
    </row>
    <row r="49" customFormat="false" ht="18" hidden="false" customHeight="false" outlineLevel="0" collapsed="false">
      <c r="A49" s="7" t="s">
        <v>19</v>
      </c>
      <c r="B49" s="8" t="s">
        <v>19</v>
      </c>
      <c r="C49" s="7" t="s">
        <v>97</v>
      </c>
      <c r="D49" s="7" t="s">
        <v>21</v>
      </c>
      <c r="E49" s="16" t="n">
        <v>212047</v>
      </c>
      <c r="F49" s="10" t="n">
        <v>63614</v>
      </c>
      <c r="G49" s="11" t="n">
        <f aca="false">F49/E49</f>
        <v>0.299999528406438</v>
      </c>
      <c r="H49" s="12" t="n">
        <v>44698</v>
      </c>
    </row>
    <row r="50" customFormat="false" ht="18" hidden="false" customHeight="false" outlineLevel="0" collapsed="false">
      <c r="A50" s="7" t="s">
        <v>19</v>
      </c>
      <c r="B50" s="8" t="s">
        <v>19</v>
      </c>
      <c r="C50" s="7" t="s">
        <v>98</v>
      </c>
      <c r="D50" s="7" t="s">
        <v>86</v>
      </c>
      <c r="E50" s="16" t="n">
        <v>169013</v>
      </c>
      <c r="F50" s="10" t="n">
        <v>84507</v>
      </c>
      <c r="G50" s="11" t="n">
        <f aca="false">F50/E50</f>
        <v>0.500002958352316</v>
      </c>
      <c r="H50" s="12" t="n">
        <v>44698</v>
      </c>
    </row>
    <row r="51" customFormat="false" ht="18" hidden="false" customHeight="false" outlineLevel="0" collapsed="false">
      <c r="A51" s="7" t="s">
        <v>19</v>
      </c>
      <c r="B51" s="8" t="s">
        <v>19</v>
      </c>
      <c r="C51" s="7" t="s">
        <v>99</v>
      </c>
      <c r="D51" s="7" t="s">
        <v>86</v>
      </c>
      <c r="E51" s="16" t="n">
        <v>88241</v>
      </c>
      <c r="F51" s="10" t="n">
        <v>44121</v>
      </c>
      <c r="G51" s="11" t="n">
        <f aca="false">F51/E51</f>
        <v>0.500005666300246</v>
      </c>
      <c r="H51" s="12" t="n">
        <v>44698</v>
      </c>
    </row>
    <row r="52" customFormat="false" ht="18" hidden="false" customHeight="false" outlineLevel="0" collapsed="false">
      <c r="A52" s="7" t="s">
        <v>100</v>
      </c>
      <c r="B52" s="8" t="s">
        <v>29</v>
      </c>
      <c r="C52" s="7" t="s">
        <v>101</v>
      </c>
      <c r="D52" s="7" t="s">
        <v>24</v>
      </c>
      <c r="E52" s="17" t="n">
        <v>411194</v>
      </c>
      <c r="F52" s="10" t="n">
        <v>164478</v>
      </c>
      <c r="G52" s="11" t="n">
        <f aca="false">F52/E52</f>
        <v>0.40000097277684</v>
      </c>
      <c r="H52" s="12" t="n">
        <v>44698</v>
      </c>
    </row>
    <row r="53" customFormat="false" ht="18" hidden="false" customHeight="false" outlineLevel="0" collapsed="false">
      <c r="A53" s="7" t="s">
        <v>102</v>
      </c>
      <c r="B53" s="8" t="s">
        <v>29</v>
      </c>
      <c r="C53" s="7" t="s">
        <v>103</v>
      </c>
      <c r="D53" s="7" t="s">
        <v>24</v>
      </c>
      <c r="E53" s="17" t="n">
        <v>21524</v>
      </c>
      <c r="F53" s="10" t="n">
        <v>8609</v>
      </c>
      <c r="G53" s="11" t="n">
        <f aca="false">F53/E53</f>
        <v>0.399972124140494</v>
      </c>
      <c r="H53" s="12" t="n">
        <v>44698</v>
      </c>
    </row>
    <row r="54" customFormat="false" ht="18" hidden="false" customHeight="false" outlineLevel="0" collapsed="false">
      <c r="A54" s="7" t="s">
        <v>104</v>
      </c>
      <c r="B54" s="8" t="s">
        <v>10</v>
      </c>
      <c r="C54" s="7" t="s">
        <v>105</v>
      </c>
      <c r="D54" s="7" t="s">
        <v>24</v>
      </c>
      <c r="E54" s="16" t="n">
        <v>134268</v>
      </c>
      <c r="F54" s="10" t="n">
        <v>53707</v>
      </c>
      <c r="G54" s="11" t="n">
        <f aca="false">F54/E54</f>
        <v>0.399998510441803</v>
      </c>
      <c r="H54" s="12" t="n">
        <v>44698</v>
      </c>
    </row>
    <row r="1048576" customFormat="false" ht="12.8" hidden="false" customHeight="false" outlineLevel="0" collapsed="false"/>
  </sheetData>
  <mergeCells count="1">
    <mergeCell ref="A1:H1"/>
  </mergeCells>
  <dataValidations count="6">
    <dataValidation allowBlank="true" operator="greaterThan" prompt="Colonne ne pouvant contenir que des nombres" showDropDown="false" showErrorMessage="true" showInputMessage="true" sqref="H4:H54 E6:E10 F13 E17 E24 E26 E32 E46:E51 E54" type="decimal">
      <formula1>0</formula1>
      <formula2>0</formula2>
    </dataValidation>
    <dataValidation allowBlank="true" operator="between" prompt="(Il vous est demandé de donner quelques éléments permettant d'identifier le projet soutenu&#10;(ex.: rénovation thermique d'une salle polyvalente&#10;dans la mairie de XXX). " showDropDown="false" showErrorMessage="true" showInputMessage="true" sqref="C13" type="none">
      <formula1>0</formula1>
      <formula2>0</formula2>
    </dataValidation>
    <dataValidation allowBlank="true" operator="equal" prompt="(Il vous est demandé de donner quelques éléments permettant d'identifier le projet soutenu&#10;(ex.: rénovation thermique d'une salle polyvalente&#10;dans la mairie de XXX). " showDropDown="false" showErrorMessage="true" showInputMessage="true" sqref="C4 C7:C9 C16:C17 C22 C24:C26 C29:C32 C45:C51 C54" type="none">
      <formula1>0</formula1>
      <formula2>0</formula2>
    </dataValidation>
    <dataValidation allowBlank="true" operator="greaterThan" prompt="Colonne ne pouvant contenir que des nombres" showDropDown="false" showErrorMessage="true" showInputMessage="true" sqref="E4:F4 F7:F9 E16:F16 F17 F22 E25:F25 E29:F29 F30:F32 E31 E45:F45 F46:F51" type="decimal">
      <formula1>0</formula1>
      <formula2>0</formula2>
    </dataValidation>
    <dataValidation allowBlank="true" operator="greaterThan" prompt="Colonne ne pouvant contenir que des nombres" showDropDown="false" showErrorMessage="true" showInputMessage="true" sqref="G4:G54" type="none">
      <formula1>0</formula1>
      <formula2>0</formula2>
    </dataValidation>
    <dataValidation allowBlank="true" operator="equal" showDropDown="false" showErrorMessage="true" showInputMessage="false" sqref="D4:D54" type="list">
      <formula1>"Rénovation thermique,transition énergétique,développement des énergies renouvelables,Mise aux normes et sécurisation des équipements publics,Développement d'infrastructures en faveur de la mobilité ou de la construction de logements,Développement du num"</formula1>
      <formula2>0</formula2>
    </dataValidation>
  </dataValidations>
  <printOptions headings="false" gridLines="false" gridLinesSet="true" horizontalCentered="true" verticalCentered="false"/>
  <pageMargins left="0.39375" right="0.39375" top="0.39375" bottom="0.39375" header="0.511805555555555" footer="0.511805555555555"/>
  <pageSetup paperSize="8" scale="9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LibreOffice/5.4.7.2.M6$Windows_X86_64 LibreOffice_project/84cdc5b975a208eecf96cb73014f465650380623</Application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2023-01-19T15:23:23Z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